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18" i="1"/>
  <c r="F17"/>
  <c r="F15"/>
  <c r="B19"/>
  <c r="B30" s="1"/>
</calcChain>
</file>

<file path=xl/sharedStrings.xml><?xml version="1.0" encoding="utf-8"?>
<sst xmlns="http://schemas.openxmlformats.org/spreadsheetml/2006/main" count="46" uniqueCount="46">
  <si>
    <t>Hungría, Hortobachi</t>
  </si>
  <si>
    <t>China, Kalamaili</t>
  </si>
  <si>
    <t>Mont´s Dazur - Francia</t>
  </si>
  <si>
    <t>Le Villaret - Francia</t>
  </si>
  <si>
    <t>Doberitze Heide - Alemania</t>
  </si>
  <si>
    <t>Lelystad - Holanda</t>
  </si>
  <si>
    <t>Langenberg - Suiza</t>
  </si>
  <si>
    <t>Springe - Alemania</t>
  </si>
  <si>
    <t>Mongolia, Kustain Nugu</t>
  </si>
  <si>
    <t>Mongolia, Gobi y Khomiin Tal</t>
  </si>
  <si>
    <t>Przewalski en España</t>
  </si>
  <si>
    <t>Iberian Highlands - Rewilding Spain</t>
  </si>
  <si>
    <t>Dehesa de Candalo</t>
  </si>
  <si>
    <t>Parque de la Prehistoria Teverga - Asturias</t>
  </si>
  <si>
    <t>San Cebrián de Mudá - Palencia </t>
  </si>
  <si>
    <t xml:space="preserve">Lacuniacha Zoo - Aragon  </t>
  </si>
  <si>
    <t>Santillana del Mar Zoo - Santander  </t>
  </si>
  <si>
    <t>Jerez Zoo - Cadiz   </t>
  </si>
  <si>
    <t>Boumort Reserve - Lérida - Cataluña </t>
  </si>
  <si>
    <t>Paleolítico Vivo - Burgos     </t>
  </si>
  <si>
    <t>TOTAL CENSO MUNDIAL</t>
  </si>
  <si>
    <t>Higlands UK</t>
  </si>
  <si>
    <t>Askania nova - Ucrania?</t>
  </si>
  <si>
    <t>Chernobil - Ucrania?</t>
  </si>
  <si>
    <t>Port Lympe - UK</t>
  </si>
  <si>
    <t>San Diego - US</t>
  </si>
  <si>
    <t>Munich Zoo</t>
  </si>
  <si>
    <t>Oremburg - Russia?</t>
  </si>
  <si>
    <t>Mongolia</t>
  </si>
  <si>
    <t>Hungría</t>
  </si>
  <si>
    <t>Ucrania?</t>
  </si>
  <si>
    <t>China</t>
  </si>
  <si>
    <t>Francia</t>
  </si>
  <si>
    <t>Alemania</t>
  </si>
  <si>
    <t>Russia</t>
  </si>
  <si>
    <t>España</t>
  </si>
  <si>
    <t>Países Bajos</t>
  </si>
  <si>
    <t>Suiza</t>
  </si>
  <si>
    <t>UK</t>
  </si>
  <si>
    <t>US</t>
  </si>
  <si>
    <t>CENSO MUNDIAL</t>
  </si>
  <si>
    <t>Otros?</t>
  </si>
  <si>
    <t>Ucrania y Russia</t>
  </si>
  <si>
    <t>Ubicación</t>
  </si>
  <si>
    <t>Por países</t>
  </si>
  <si>
    <t>(War threat)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</si>
</sst>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">
    <font>
      <sz val="11"/>
      <color theme="1"/>
      <name val="Calibri"/>
      <family val="2"/>
      <scheme val="minor"/>
    </font>
    <font>
      <sz val="10"/>
      <color rgb="FF50505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1" xfId="0" applyFont="1" applyBorder="1"/>
    <xf numFmtId="0" fontId="0" fillId="0" borderId="1" xfId="0" applyBorder="1"/>
    <xf numFmtId="0" fontId="3" fillId="0" borderId="2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164" fontId="5" fillId="0" borderId="0" xfId="1" applyNumberFormat="1" applyFont="1" applyAlignment="1">
      <alignment horizontal="center"/>
    </xf>
    <xf numFmtId="9" fontId="3" fillId="0" borderId="1" xfId="2" applyFont="1" applyBorder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E18" sqref="E18"/>
    </sheetView>
  </sheetViews>
  <sheetFormatPr baseColWidth="10" defaultRowHeight="15"/>
  <cols>
    <col min="1" max="1" width="42.28515625" customWidth="1"/>
    <col min="2" max="2" width="11.42578125" style="1"/>
    <col min="5" max="5" width="23.28515625" customWidth="1"/>
    <col min="6" max="6" width="9.42578125" style="1" customWidth="1"/>
  </cols>
  <sheetData>
    <row r="1" spans="1:6">
      <c r="A1" s="5" t="s">
        <v>43</v>
      </c>
      <c r="E1" s="8" t="s">
        <v>44</v>
      </c>
    </row>
    <row r="2" spans="1:6">
      <c r="A2" s="4" t="s">
        <v>9</v>
      </c>
      <c r="B2" s="6">
        <v>516</v>
      </c>
      <c r="E2" s="3" t="s">
        <v>28</v>
      </c>
      <c r="F2" s="12">
        <v>938</v>
      </c>
    </row>
    <row r="3" spans="1:6">
      <c r="A3" s="4" t="s">
        <v>8</v>
      </c>
      <c r="B3" s="6">
        <v>422</v>
      </c>
      <c r="E3" s="3" t="s">
        <v>29</v>
      </c>
      <c r="F3" s="12">
        <v>305</v>
      </c>
    </row>
    <row r="4" spans="1:6">
      <c r="A4" s="4" t="s">
        <v>0</v>
      </c>
      <c r="B4" s="6">
        <v>305</v>
      </c>
      <c r="E4" s="3" t="s">
        <v>30</v>
      </c>
      <c r="F4" s="12">
        <v>340</v>
      </c>
    </row>
    <row r="5" spans="1:6">
      <c r="A5" s="7" t="s">
        <v>22</v>
      </c>
      <c r="B5" s="6">
        <v>280</v>
      </c>
      <c r="E5" s="3" t="s">
        <v>31</v>
      </c>
      <c r="F5" s="12">
        <v>110</v>
      </c>
    </row>
    <row r="6" spans="1:6">
      <c r="A6" s="4" t="s">
        <v>1</v>
      </c>
      <c r="B6" s="6">
        <v>110</v>
      </c>
      <c r="E6" s="3" t="s">
        <v>33</v>
      </c>
      <c r="F6" s="12">
        <v>74</v>
      </c>
    </row>
    <row r="7" spans="1:6">
      <c r="A7" s="7" t="s">
        <v>23</v>
      </c>
      <c r="B7" s="6">
        <v>60</v>
      </c>
      <c r="E7" s="3" t="s">
        <v>32</v>
      </c>
      <c r="F7" s="12">
        <v>66</v>
      </c>
    </row>
    <row r="8" spans="1:6">
      <c r="A8" s="4" t="s">
        <v>2</v>
      </c>
      <c r="B8" s="6">
        <v>34</v>
      </c>
      <c r="E8" s="3" t="s">
        <v>35</v>
      </c>
      <c r="F8" s="12">
        <v>50</v>
      </c>
    </row>
    <row r="9" spans="1:6">
      <c r="A9" s="4" t="s">
        <v>3</v>
      </c>
      <c r="B9" s="6">
        <v>32</v>
      </c>
      <c r="E9" s="3" t="s">
        <v>34</v>
      </c>
      <c r="F9" s="12">
        <v>23</v>
      </c>
    </row>
    <row r="10" spans="1:6">
      <c r="A10" s="4" t="s">
        <v>4</v>
      </c>
      <c r="B10" s="6">
        <v>36</v>
      </c>
      <c r="E10" s="3" t="s">
        <v>36</v>
      </c>
      <c r="F10" s="12">
        <v>18</v>
      </c>
    </row>
    <row r="11" spans="1:6">
      <c r="A11" s="7" t="s">
        <v>27</v>
      </c>
      <c r="B11" s="6">
        <v>23</v>
      </c>
      <c r="E11" s="3" t="s">
        <v>37</v>
      </c>
      <c r="F11" s="12">
        <v>16</v>
      </c>
    </row>
    <row r="12" spans="1:6">
      <c r="A12" s="4" t="s">
        <v>26</v>
      </c>
      <c r="B12" s="6">
        <v>22</v>
      </c>
      <c r="E12" s="3" t="s">
        <v>38</v>
      </c>
      <c r="F12" s="12">
        <v>14</v>
      </c>
    </row>
    <row r="13" spans="1:6">
      <c r="A13" s="4" t="s">
        <v>5</v>
      </c>
      <c r="B13" s="6">
        <v>18</v>
      </c>
      <c r="E13" s="3" t="s">
        <v>39</v>
      </c>
      <c r="F13" s="12">
        <v>12</v>
      </c>
    </row>
    <row r="14" spans="1:6">
      <c r="A14" s="4" t="s">
        <v>6</v>
      </c>
      <c r="B14" s="6">
        <v>16</v>
      </c>
      <c r="E14" s="3" t="s">
        <v>41</v>
      </c>
      <c r="F14" s="12">
        <v>30</v>
      </c>
    </row>
    <row r="15" spans="1:6">
      <c r="A15" s="4" t="s">
        <v>7</v>
      </c>
      <c r="B15" s="6">
        <v>16</v>
      </c>
      <c r="E15" s="15" t="s">
        <v>40</v>
      </c>
      <c r="F15" s="16">
        <f>SUM(F2:F14)</f>
        <v>1996</v>
      </c>
    </row>
    <row r="16" spans="1:6">
      <c r="A16" s="4" t="s">
        <v>25</v>
      </c>
      <c r="B16" s="6">
        <v>12</v>
      </c>
    </row>
    <row r="17" spans="1:6">
      <c r="A17" s="4" t="s">
        <v>24</v>
      </c>
      <c r="B17" s="6">
        <v>8</v>
      </c>
      <c r="E17" s="3" t="s">
        <v>42</v>
      </c>
      <c r="F17" s="12">
        <f>F9+F4</f>
        <v>363</v>
      </c>
    </row>
    <row r="18" spans="1:6">
      <c r="A18" s="4" t="s">
        <v>21</v>
      </c>
      <c r="B18" s="6">
        <v>6</v>
      </c>
      <c r="E18" s="3" t="s">
        <v>45</v>
      </c>
      <c r="F18" s="17">
        <f>F17/F15</f>
        <v>0.18186372745490981</v>
      </c>
    </row>
    <row r="19" spans="1:6">
      <c r="A19" s="8" t="s">
        <v>10</v>
      </c>
      <c r="B19" s="9">
        <f>SUM(C20:C28)</f>
        <v>50</v>
      </c>
    </row>
    <row r="20" spans="1:6">
      <c r="A20" s="4" t="s">
        <v>19</v>
      </c>
      <c r="B20" s="6"/>
      <c r="C20" s="10">
        <v>10</v>
      </c>
    </row>
    <row r="21" spans="1:6">
      <c r="A21" s="11" t="s">
        <v>11</v>
      </c>
      <c r="B21" s="6"/>
      <c r="C21" s="10">
        <v>10</v>
      </c>
    </row>
    <row r="22" spans="1:6">
      <c r="A22" s="11" t="s">
        <v>12</v>
      </c>
      <c r="B22" s="6"/>
      <c r="C22" s="10">
        <v>10</v>
      </c>
    </row>
    <row r="23" spans="1:6">
      <c r="A23" s="4" t="s">
        <v>13</v>
      </c>
      <c r="B23" s="6"/>
      <c r="C23" s="10">
        <v>2</v>
      </c>
    </row>
    <row r="24" spans="1:6">
      <c r="A24" s="4" t="s">
        <v>14</v>
      </c>
      <c r="B24" s="6"/>
      <c r="C24" s="10">
        <v>2</v>
      </c>
    </row>
    <row r="25" spans="1:6">
      <c r="A25" s="4" t="s">
        <v>15</v>
      </c>
      <c r="B25" s="6"/>
      <c r="C25" s="10">
        <v>6</v>
      </c>
    </row>
    <row r="26" spans="1:6">
      <c r="A26" s="4" t="s">
        <v>16</v>
      </c>
      <c r="B26" s="6"/>
      <c r="C26" s="10">
        <v>4</v>
      </c>
    </row>
    <row r="27" spans="1:6">
      <c r="A27" s="4" t="s">
        <v>17</v>
      </c>
      <c r="B27" s="6"/>
      <c r="C27" s="10">
        <v>2</v>
      </c>
    </row>
    <row r="28" spans="1:6">
      <c r="A28" s="4" t="s">
        <v>18</v>
      </c>
      <c r="B28" s="6"/>
      <c r="C28" s="10">
        <v>4</v>
      </c>
    </row>
    <row r="30" spans="1:6">
      <c r="A30" s="13" t="s">
        <v>20</v>
      </c>
      <c r="B30" s="14">
        <f>SUM(B2:B28)</f>
        <v>1966</v>
      </c>
    </row>
    <row r="33" spans="1:1">
      <c r="A33" s="2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2023-08-25T18:50:38Z</dcterms:modified>
</cp:coreProperties>
</file>